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0\1 výzva\"/>
    </mc:Choice>
  </mc:AlternateContent>
  <xr:revisionPtr revIDLastSave="0" documentId="13_ncr:1_{22A56907-E4C8-41A1-8343-1F33B6DA0AC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P7" i="1" l="1"/>
  <c r="Q11" i="1" s="1"/>
  <c r="S7" i="1"/>
  <c r="R11" i="1" s="1"/>
  <c r="T7" i="1"/>
</calcChain>
</file>

<file path=xl/sharedStrings.xml><?xml version="1.0" encoding="utf-8"?>
<sst xmlns="http://schemas.openxmlformats.org/spreadsheetml/2006/main" count="50" uniqueCount="43">
  <si>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</si>
  <si>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</si>
  <si>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</si>
  <si>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</si>
  <si>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</si>
  <si>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</si>
  <si>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</si>
  <si>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</si>
  <si>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</si>
  <si>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</si>
  <si>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</si>
  <si>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</si>
  <si>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</si>
  <si>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</si>
  <si>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</si>
  <si>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</si>
  <si>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</si>
  <si>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</si>
  <si>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</si>
  <si>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</si>
  <si>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</si>
  <si>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</si>
  <si>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</si>
  <si>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</si>
  <si>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</si>
  <si>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</si>
  <si>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</si>
  <si>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</si>
  <si>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</si>
  <si>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</si>
  <si>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</si>
  <si>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</si>
  <si>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</si>
  <si>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</si>
  <si>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Filip Bušek,
Tel.: 735 715 934,
37763 5219</t>
  </si>
  <si>
    <t>Univerzitní 22, 
301 00 Plzeň,
Ústav jazykové přípravy,
místnost UU 306</t>
  </si>
  <si>
    <t>Samostatná faktura</t>
  </si>
  <si>
    <t xml:space="preserve">Příloha č. 2 Kupní smlouvy - technická specifikace
Výpočetní technika (III.) 110 - 2022 </t>
  </si>
  <si>
    <t>USB-C hub</t>
  </si>
  <si>
    <t>Male konektor USB-C, USB 3.2 Gen 1. 
2x female konektor DisplayPort. 
Podporuje rozlišení monitoru ve 4K. 
Materiál těla hliník. 
Délka kabelu 0,18 m nebo delší. 
Napájení skrz USB.</t>
  </si>
  <si>
    <t>NE</t>
  </si>
  <si>
    <r>
      <t>LED monitor</t>
    </r>
    <r>
      <rPr>
        <sz val="11"/>
        <rFont val="Calibri"/>
        <family val="2"/>
        <charset val="238"/>
        <scheme val="minor"/>
      </rPr>
      <t xml:space="preserve"> o úhlopříčce min. 24".</t>
    </r>
    <r>
      <rPr>
        <sz val="11"/>
        <color theme="1"/>
        <rFont val="Calibri"/>
        <family val="2"/>
        <charset val="238"/>
        <scheme val="minor"/>
      </rPr>
      <t xml:space="preserve">
Rozlišení Full HD nebo lepší.
Poměr stran 16:9.
Obnovovací frekvence 60 Hz.
USB hub s USB 2.0 nebo lepší.
Připojení pomocí HDMI a DisplayPort.
Kabeláž na propojení osazená konektorem HDMI součástí dodávky.</t>
    </r>
  </si>
  <si>
    <t>Monitor min. 24"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</si>
</sst>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46" zoomScaleNormal="46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1.42578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44.42578125" style="5" customWidth="1"/>
    <col min="12" max="12" width="31" style="5" customWidth="1"/>
    <col min="13" max="13" width="23.42578125" style="5" customWidth="1"/>
    <col min="14" max="14" width="27.14062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4.85546875" style="6" customWidth="1"/>
    <col min="23" max="16384" width="9.140625" style="5"/>
  </cols>
  <sheetData>
    <row r="1" spans="1:22" ht="40.9" customHeight="1" x14ac:dyDescent="0.25">
      <c r="B1" s="80" t="s">
        <v>37</v>
      </c>
      <c r="C1" s="81"/>
      <c r="D1" s="8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7" t="s">
        <v>7</v>
      </c>
      <c r="T6" s="77" t="s">
        <v>8</v>
      </c>
      <c r="U6" s="41" t="s">
        <v>22</v>
      </c>
      <c r="V6" s="39" t="s">
        <v>23</v>
      </c>
    </row>
    <row r="7" spans="1:22" ht="162.75" customHeight="1" thickTop="1" thickBot="1" x14ac:dyDescent="0.3">
      <c r="A7" s="20"/>
      <c r="B7" s="48">
        <v>1</v>
      </c>
      <c r="C7" s="49" t="s">
        <v>42</v>
      </c>
      <c r="D7" s="50">
        <v>8</v>
      </c>
      <c r="E7" s="51" t="s">
        <v>25</v>
      </c>
      <c r="F7" s="79" t="s">
        <v>41</v>
      </c>
      <c r="G7" s="93"/>
      <c r="H7" s="94"/>
      <c r="I7" s="73" t="s">
        <v>36</v>
      </c>
      <c r="J7" s="75" t="s">
        <v>31</v>
      </c>
      <c r="K7" s="73" t="s">
        <v>33</v>
      </c>
      <c r="L7" s="52"/>
      <c r="M7" s="52" t="s">
        <v>34</v>
      </c>
      <c r="N7" s="70" t="s">
        <v>35</v>
      </c>
      <c r="O7" s="53">
        <v>30</v>
      </c>
      <c r="P7" s="54">
        <f>D7*Q7</f>
        <v>40800</v>
      </c>
      <c r="Q7" s="55">
        <v>5100</v>
      </c>
      <c r="R7" s="96"/>
      <c r="S7" s="56">
        <f>D7*R7</f>
        <v>0</v>
      </c>
      <c r="T7" s="57" t="str">
        <f t="shared" ref="T7" si="0">IF(ISNUMBER(R7), IF(R7&gt;Q7,"NEVYHOVUJE","VYHOVUJE")," ")</f>
        <v xml:space="preserve"> </v>
      </c>
      <c r="U7" s="58"/>
      <c r="V7" s="51" t="s">
        <v>11</v>
      </c>
    </row>
    <row r="8" spans="1:22" ht="138" customHeight="1" thickBot="1" x14ac:dyDescent="0.3">
      <c r="A8" s="20"/>
      <c r="B8" s="59">
        <v>2</v>
      </c>
      <c r="C8" s="60" t="s">
        <v>38</v>
      </c>
      <c r="D8" s="61">
        <v>4</v>
      </c>
      <c r="E8" s="62" t="s">
        <v>25</v>
      </c>
      <c r="F8" s="76" t="s">
        <v>39</v>
      </c>
      <c r="G8" s="95"/>
      <c r="H8" s="63" t="s">
        <v>40</v>
      </c>
      <c r="I8" s="74" t="s">
        <v>36</v>
      </c>
      <c r="J8" s="74" t="s">
        <v>31</v>
      </c>
      <c r="K8" s="74" t="s">
        <v>33</v>
      </c>
      <c r="L8" s="71"/>
      <c r="M8" s="71" t="s">
        <v>34</v>
      </c>
      <c r="N8" s="72" t="s">
        <v>35</v>
      </c>
      <c r="O8" s="64">
        <v>30</v>
      </c>
      <c r="P8" s="65">
        <f>D8*Q8</f>
        <v>7200</v>
      </c>
      <c r="Q8" s="66">
        <v>1800</v>
      </c>
      <c r="R8" s="97"/>
      <c r="S8" s="67">
        <f>D8*R8</f>
        <v>0</v>
      </c>
      <c r="T8" s="68" t="str">
        <f t="shared" ref="T8" si="1">IF(ISNUMBER(R8), IF(R8&gt;Q8,"NEVYHOVUJE","VYHOVUJE")," ")</f>
        <v xml:space="preserve"> </v>
      </c>
      <c r="U8" s="69"/>
      <c r="V8" s="62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1" t="s">
        <v>29</v>
      </c>
      <c r="C10" s="91"/>
      <c r="D10" s="91"/>
      <c r="E10" s="91"/>
      <c r="F10" s="91"/>
      <c r="G10" s="91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27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48000</v>
      </c>
      <c r="R11" s="85">
        <f>SUM(S7:S8)</f>
        <v>0</v>
      </c>
      <c r="S11" s="86"/>
      <c r="T11" s="87"/>
    </row>
    <row r="12" spans="1:22" ht="15.75" thickTop="1" x14ac:dyDescent="0.25">
      <c r="B12" s="84" t="s">
        <v>28</v>
      </c>
      <c r="C12" s="84"/>
      <c r="D12" s="84"/>
      <c r="E12" s="84"/>
      <c r="F12" s="84"/>
      <c r="G12" s="84"/>
      <c r="H12" s="7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8"/>
      <c r="H13" s="7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8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hVicJHGBMMbFLh34uVnI8RJJWldRkgRNZrpWkuaM6RTTCyA5enBmquVZ04JdIjh9nHitRDOfXojhQia5YgwL5Q==" saltValue="rd74plQd0Y2TbCL/ZNib0A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B7:B8 D7:D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 J8" xr:uid="{4F8F7A7E-91D6-48F4-9EDC-CFB63AA5A376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2022-10-04T06:45:16Z</cp:lastPrinted>
  <dcterms:created xsi:type="dcterms:W3CDTF">2014-03-05T12:43:32Z</dcterms:created>
  <dcterms:modified xsi:type="dcterms:W3CDTF">2022-10-04T12:18:45Z</dcterms:modified>
</cp:coreProperties>
</file>